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9" i="1" l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B40" i="1"/>
  <c r="B41" i="1"/>
  <c r="B42" i="1"/>
  <c r="B43" i="1"/>
  <c r="B44" i="1"/>
  <c r="B45" i="1"/>
  <c r="B46" i="1"/>
  <c r="B47" i="1"/>
  <c r="B48" i="1"/>
  <c r="B49" i="1"/>
  <c r="B50" i="1"/>
  <c r="B39" i="1"/>
  <c r="B26" i="1" l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C25" i="1"/>
  <c r="D25" i="1"/>
  <c r="B25" i="1"/>
</calcChain>
</file>

<file path=xl/sharedStrings.xml><?xml version="1.0" encoding="utf-8"?>
<sst xmlns="http://schemas.openxmlformats.org/spreadsheetml/2006/main" count="65" uniqueCount="26">
  <si>
    <t>Array Abstraction</t>
  </si>
  <si>
    <t>deltablue.js</t>
  </si>
  <si>
    <t>richards.js</t>
  </si>
  <si>
    <t>splay.js</t>
  </si>
  <si>
    <t>3d-cube.js</t>
  </si>
  <si>
    <t>3d-raytrace.js</t>
  </si>
  <si>
    <t>access-nbody.js</t>
  </si>
  <si>
    <t>crypto-aes.js</t>
  </si>
  <si>
    <t>crypto-md5.js</t>
  </si>
  <si>
    <t>astar.js</t>
  </si>
  <si>
    <t>garbochess.js</t>
  </si>
  <si>
    <t>simplex.js</t>
  </si>
  <si>
    <t>javap.js</t>
  </si>
  <si>
    <t>Baseline</t>
  </si>
  <si>
    <t>% Field</t>
  </si>
  <si>
    <t>% Recency</t>
  </si>
  <si>
    <t>Benchmark</t>
  </si>
  <si>
    <t>Setup</t>
  </si>
  <si>
    <t>yes</t>
  </si>
  <si>
    <t>Field Sensitive?</t>
  </si>
  <si>
    <t>Recency?</t>
  </si>
  <si>
    <t>% Field + %Recency</t>
  </si>
  <si>
    <t>% Field + % Recency</t>
  </si>
  <si>
    <t>no</t>
  </si>
  <si>
    <t>Absolute vs. Baseline</t>
  </si>
  <si>
    <t>Relative vs.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</si>
</sst>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Speedup (relative - log scale)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Sheet1!$B$24</c:f>
              <c:strCache>
                <c:ptCount val="1"/>
                <c:pt idx="0">
                  <c:v>% Field</c:v>
                </c:pt>
              </c:strCache>
            </c:strRef>
          </c:tx>
          <c:invertIfNegative val="0"/>
          <c:cat>
            <c:strRef>
              <c:f>Sheet1!$A$25:$A$36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Sheet1!$B$25:$B$36</c:f>
              <c:numCache>
                <c:formatCode>0.00</c:formatCode>
                <c:ptCount val="12"/>
                <c:pt idx="0">
                  <c:v>1.0489189515641986</c:v>
                </c:pt>
                <c:pt idx="1">
                  <c:v>1.1693448702101359</c:v>
                </c:pt>
                <c:pt idx="2">
                  <c:v>1.018957345971564</c:v>
                </c:pt>
                <c:pt idx="3">
                  <c:v>0.48636859323882226</c:v>
                </c:pt>
                <c:pt idx="4">
                  <c:v>1.3300531914893616</c:v>
                </c:pt>
                <c:pt idx="5">
                  <c:v>1.0671140939597314</c:v>
                </c:pt>
                <c:pt idx="6">
                  <c:v>1.9283422459893047</c:v>
                </c:pt>
                <c:pt idx="7">
                  <c:v>1.037037037037037</c:v>
                </c:pt>
                <c:pt idx="8">
                  <c:v>1.3822393822393821</c:v>
                </c:pt>
                <c:pt idx="9">
                  <c:v>1.7211712012835083</c:v>
                </c:pt>
                <c:pt idx="10">
                  <c:v>1.4080717488789238</c:v>
                </c:pt>
                <c:pt idx="11">
                  <c:v>6.7573715248525694</c:v>
                </c:pt>
              </c:numCache>
            </c:numRef>
          </c:val>
        </c:ser>
        <c:ser>
          <c:idx val="2"/>
          <c:order val="1"/>
          <c:tx>
            <c:strRef>
              <c:f>Sheet1!$C$24</c:f>
              <c:strCache>
                <c:ptCount val="1"/>
                <c:pt idx="0">
                  <c:v>% Recency</c:v>
                </c:pt>
              </c:strCache>
            </c:strRef>
          </c:tx>
          <c:invertIfNegative val="0"/>
          <c:cat>
            <c:strRef>
              <c:f>Sheet1!$A$25:$A$36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Sheet1!$C$25:$C$36</c:f>
              <c:numCache>
                <c:formatCode>0.00</c:formatCode>
                <c:ptCount val="12"/>
                <c:pt idx="0">
                  <c:v>1.1094927813977258</c:v>
                </c:pt>
                <c:pt idx="1">
                  <c:v>1.058165548098434</c:v>
                </c:pt>
                <c:pt idx="2">
                  <c:v>1.0436893203883495</c:v>
                </c:pt>
                <c:pt idx="3">
                  <c:v>1.3453996983408749</c:v>
                </c:pt>
                <c:pt idx="4">
                  <c:v>2.5437436419125126</c:v>
                </c:pt>
                <c:pt idx="5">
                  <c:v>1.0460526315789473</c:v>
                </c:pt>
                <c:pt idx="6">
                  <c:v>2.2369727047146402</c:v>
                </c:pt>
                <c:pt idx="7">
                  <c:v>1.0294117647058822</c:v>
                </c:pt>
                <c:pt idx="8">
                  <c:v>1.4793388429752066</c:v>
                </c:pt>
                <c:pt idx="9">
                  <c:v>1.1295516363955427</c:v>
                </c:pt>
                <c:pt idx="10">
                  <c:v>1.2661290322580645</c:v>
                </c:pt>
                <c:pt idx="11">
                  <c:v>0.84609704641350214</c:v>
                </c:pt>
              </c:numCache>
            </c:numRef>
          </c:val>
        </c:ser>
        <c:ser>
          <c:idx val="3"/>
          <c:order val="2"/>
          <c:tx>
            <c:strRef>
              <c:f>Sheet1!$D$24</c:f>
              <c:strCache>
                <c:ptCount val="1"/>
                <c:pt idx="0">
                  <c:v>% Field + %Recency</c:v>
                </c:pt>
              </c:strCache>
            </c:strRef>
          </c:tx>
          <c:invertIfNegative val="0"/>
          <c:cat>
            <c:strRef>
              <c:f>Sheet1!$A$25:$A$36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Sheet1!$D$25:$D$36</c:f>
              <c:numCache>
                <c:formatCode>0.00</c:formatCode>
                <c:ptCount val="12"/>
                <c:pt idx="0">
                  <c:v>1.1100600792534834</c:v>
                </c:pt>
                <c:pt idx="1">
                  <c:v>1.2190721649484537</c:v>
                </c:pt>
                <c:pt idx="2">
                  <c:v>1.075</c:v>
                </c:pt>
                <c:pt idx="3">
                  <c:v>0.58684210526315794</c:v>
                </c:pt>
                <c:pt idx="4">
                  <c:v>3.0162846803377565</c:v>
                </c:pt>
                <c:pt idx="5">
                  <c:v>1.0324675324675325</c:v>
                </c:pt>
                <c:pt idx="6">
                  <c:v>3.7484407484407485</c:v>
                </c:pt>
                <c:pt idx="7">
                  <c:v>0.97902097902097907</c:v>
                </c:pt>
                <c:pt idx="8">
                  <c:v>1.9144385026737969</c:v>
                </c:pt>
                <c:pt idx="9">
                  <c:v>1.8945548197203825</c:v>
                </c:pt>
                <c:pt idx="10">
                  <c:v>1.5778894472361809</c:v>
                </c:pt>
                <c:pt idx="11">
                  <c:v>8.2947259565667011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2679680"/>
        <c:axId val="82681216"/>
      </c:barChart>
      <c:catAx>
        <c:axId val="82679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82681216"/>
        <c:crossesAt val="1"/>
        <c:auto val="1"/>
        <c:lblAlgn val="ctr"/>
        <c:lblOffset val="100"/>
        <c:noMultiLvlLbl val="0"/>
      </c:catAx>
      <c:valAx>
        <c:axId val="82681216"/>
        <c:scaling>
          <c:logBase val="2"/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82679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Speedup (absolute)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Sheet1!$B$38</c:f>
              <c:strCache>
                <c:ptCount val="1"/>
                <c:pt idx="0">
                  <c:v>% Field</c:v>
                </c:pt>
              </c:strCache>
            </c:strRef>
          </c:tx>
          <c:invertIfNegative val="0"/>
          <c:cat>
            <c:strRef>
              <c:f>Sheet1!$A$39:$A$50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Sheet1!$B$39:$B$50</c:f>
              <c:numCache>
                <c:formatCode>General</c:formatCode>
                <c:ptCount val="12"/>
                <c:pt idx="0">
                  <c:v>810</c:v>
                </c:pt>
                <c:pt idx="1">
                  <c:v>274</c:v>
                </c:pt>
                <c:pt idx="2">
                  <c:v>4</c:v>
                </c:pt>
                <c:pt idx="3">
                  <c:v>-942</c:v>
                </c:pt>
                <c:pt idx="4">
                  <c:v>1241</c:v>
                </c:pt>
                <c:pt idx="5">
                  <c:v>10</c:v>
                </c:pt>
                <c:pt idx="6">
                  <c:v>868</c:v>
                </c:pt>
                <c:pt idx="7">
                  <c:v>5</c:v>
                </c:pt>
                <c:pt idx="8">
                  <c:v>99</c:v>
                </c:pt>
                <c:pt idx="9">
                  <c:v>10788</c:v>
                </c:pt>
                <c:pt idx="10">
                  <c:v>91</c:v>
                </c:pt>
                <c:pt idx="11">
                  <c:v>6834</c:v>
                </c:pt>
              </c:numCache>
            </c:numRef>
          </c:val>
        </c:ser>
        <c:ser>
          <c:idx val="0"/>
          <c:order val="1"/>
          <c:tx>
            <c:strRef>
              <c:f>Sheet1!$C$38</c:f>
              <c:strCache>
                <c:ptCount val="1"/>
                <c:pt idx="0">
                  <c:v>% Recency</c:v>
                </c:pt>
              </c:strCache>
            </c:strRef>
          </c:tx>
          <c:invertIfNegative val="0"/>
          <c:cat>
            <c:strRef>
              <c:f>Sheet1!$A$39:$A$50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Sheet1!$C$39:$C$50</c:f>
              <c:numCache>
                <c:formatCode>General</c:formatCode>
                <c:ptCount val="12"/>
                <c:pt idx="0">
                  <c:v>1714</c:v>
                </c:pt>
                <c:pt idx="1">
                  <c:v>104</c:v>
                </c:pt>
                <c:pt idx="2">
                  <c:v>9</c:v>
                </c:pt>
                <c:pt idx="3">
                  <c:v>229</c:v>
                </c:pt>
                <c:pt idx="4">
                  <c:v>3035</c:v>
                </c:pt>
                <c:pt idx="5">
                  <c:v>7</c:v>
                </c:pt>
                <c:pt idx="6">
                  <c:v>997</c:v>
                </c:pt>
                <c:pt idx="7">
                  <c:v>4</c:v>
                </c:pt>
                <c:pt idx="8">
                  <c:v>116</c:v>
                </c:pt>
                <c:pt idx="9">
                  <c:v>2953</c:v>
                </c:pt>
                <c:pt idx="10">
                  <c:v>66</c:v>
                </c:pt>
                <c:pt idx="11">
                  <c:v>-1459</c:v>
                </c:pt>
              </c:numCache>
            </c:numRef>
          </c:val>
        </c:ser>
        <c:ser>
          <c:idx val="2"/>
          <c:order val="2"/>
          <c:tx>
            <c:strRef>
              <c:f>Sheet1!$D$38</c:f>
              <c:strCache>
                <c:ptCount val="1"/>
                <c:pt idx="0">
                  <c:v>% Field + %Recency</c:v>
                </c:pt>
              </c:strCache>
            </c:strRef>
          </c:tx>
          <c:invertIfNegative val="0"/>
          <c:cat>
            <c:strRef>
              <c:f>Sheet1!$A$39:$A$50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Sheet1!$D$39:$D$50</c:f>
              <c:numCache>
                <c:formatCode>General</c:formatCode>
                <c:ptCount val="12"/>
                <c:pt idx="0">
                  <c:v>1722</c:v>
                </c:pt>
                <c:pt idx="1">
                  <c:v>340</c:v>
                </c:pt>
                <c:pt idx="2">
                  <c:v>15</c:v>
                </c:pt>
                <c:pt idx="3">
                  <c:v>-628</c:v>
                </c:pt>
                <c:pt idx="4">
                  <c:v>3343</c:v>
                </c:pt>
                <c:pt idx="5">
                  <c:v>5</c:v>
                </c:pt>
                <c:pt idx="6">
                  <c:v>1322</c:v>
                </c:pt>
                <c:pt idx="7">
                  <c:v>-3</c:v>
                </c:pt>
                <c:pt idx="8">
                  <c:v>171</c:v>
                </c:pt>
                <c:pt idx="9">
                  <c:v>12157</c:v>
                </c:pt>
                <c:pt idx="10">
                  <c:v>115</c:v>
                </c:pt>
                <c:pt idx="11">
                  <c:v>7054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2723968"/>
        <c:axId val="82725504"/>
      </c:barChart>
      <c:catAx>
        <c:axId val="82723968"/>
        <c:scaling>
          <c:orientation val="minMax"/>
        </c:scaling>
        <c:delete val="0"/>
        <c:axPos val="b"/>
        <c:majorTickMark val="none"/>
        <c:minorTickMark val="none"/>
        <c:tickLblPos val="nextTo"/>
        <c:crossAx val="82725504"/>
        <c:crosses val="autoZero"/>
        <c:auto val="1"/>
        <c:lblAlgn val="ctr"/>
        <c:lblOffset val="100"/>
        <c:noMultiLvlLbl val="0"/>
      </c:catAx>
      <c:valAx>
        <c:axId val="82725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Mili Seconds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827239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495299</xdr:colOff>
      <xdr:row>8</xdr:row>
      <xdr:rowOff>166687</xdr:rowOff>
    </xdr:from>
    <xdr:to>
      <xdr:col>18</xdr:col>
      <xdr:colOff>490499</xdr:colOff>
      <xdr:row>35</xdr:row>
      <xdr:rowOff>63187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38</xdr:row>
      <xdr:rowOff>128587</xdr:rowOff>
    </xdr:from>
    <xdr:to>
      <xdr:col>18</xdr:col>
      <xdr:colOff>595275</xdr:colOff>
      <xdr:row>65</xdr:row>
      <xdr:rowOff>25087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22" workbookViewId="0">
      <selection activeCell="F34" sqref="F34"/>
    </sheetView>
  </sheetViews>
  <sheetFormatPr defaultRowHeight="15" x14ac:dyDescent="0.25"/>
  <cols>
    <col min="1" max="1" width="27.7109375" customWidth="1"/>
    <col min="2" max="4" width="16.7109375" customWidth="1"/>
    <col min="5" max="5" width="18.7109375" customWidth="1"/>
  </cols>
  <sheetData>
    <row r="1" spans="1:6" ht="26.25" x14ac:dyDescent="0.4">
      <c r="A1" s="2" t="s">
        <v>0</v>
      </c>
    </row>
    <row r="2" spans="1:6" x14ac:dyDescent="0.25">
      <c r="A2" s="1" t="s">
        <v>17</v>
      </c>
    </row>
    <row r="3" spans="1:6" x14ac:dyDescent="0.25">
      <c r="B3" s="1" t="s">
        <v>19</v>
      </c>
      <c r="C3" s="1" t="s">
        <v>20</v>
      </c>
    </row>
    <row r="4" spans="1:6" x14ac:dyDescent="0.25">
      <c r="A4" s="1" t="s">
        <v>13</v>
      </c>
      <c r="B4" t="s">
        <v>18</v>
      </c>
      <c r="C4" t="s">
        <v>18</v>
      </c>
    </row>
    <row r="5" spans="1:6" x14ac:dyDescent="0.25">
      <c r="A5" s="1" t="s">
        <v>14</v>
      </c>
      <c r="B5" t="s">
        <v>23</v>
      </c>
      <c r="C5" t="s">
        <v>18</v>
      </c>
    </row>
    <row r="6" spans="1:6" x14ac:dyDescent="0.25">
      <c r="A6" s="1" t="s">
        <v>15</v>
      </c>
      <c r="B6" t="s">
        <v>18</v>
      </c>
      <c r="C6" t="s">
        <v>23</v>
      </c>
    </row>
    <row r="7" spans="1:6" x14ac:dyDescent="0.25">
      <c r="A7" s="1" t="s">
        <v>22</v>
      </c>
      <c r="B7" t="s">
        <v>23</v>
      </c>
      <c r="C7" t="s">
        <v>23</v>
      </c>
    </row>
    <row r="8" spans="1:6" x14ac:dyDescent="0.25">
      <c r="A8" s="1"/>
    </row>
    <row r="10" spans="1:6" x14ac:dyDescent="0.25">
      <c r="A10" s="1" t="s">
        <v>16</v>
      </c>
      <c r="B10" s="1" t="s">
        <v>13</v>
      </c>
      <c r="C10" s="1" t="s">
        <v>14</v>
      </c>
      <c r="D10" s="1" t="s">
        <v>15</v>
      </c>
      <c r="E10" s="1" t="s">
        <v>21</v>
      </c>
      <c r="F10" s="1"/>
    </row>
    <row r="11" spans="1:6" x14ac:dyDescent="0.25">
      <c r="A11" t="s">
        <v>1</v>
      </c>
      <c r="B11">
        <v>17368</v>
      </c>
      <c r="C11">
        <v>16558</v>
      </c>
      <c r="D11">
        <v>15654</v>
      </c>
      <c r="E11">
        <v>15646</v>
      </c>
    </row>
    <row r="12" spans="1:6" x14ac:dyDescent="0.25">
      <c r="A12" t="s">
        <v>2</v>
      </c>
      <c r="B12">
        <v>1892</v>
      </c>
      <c r="C12">
        <v>1618</v>
      </c>
      <c r="D12">
        <v>1788</v>
      </c>
      <c r="E12">
        <v>1552</v>
      </c>
    </row>
    <row r="13" spans="1:6" x14ac:dyDescent="0.25">
      <c r="A13" t="s">
        <v>3</v>
      </c>
      <c r="B13">
        <v>215</v>
      </c>
      <c r="C13">
        <v>211</v>
      </c>
      <c r="D13">
        <v>206</v>
      </c>
      <c r="E13">
        <v>200</v>
      </c>
    </row>
    <row r="14" spans="1:6" x14ac:dyDescent="0.25">
      <c r="A14" t="s">
        <v>4</v>
      </c>
      <c r="B14">
        <v>892</v>
      </c>
      <c r="C14">
        <v>1834</v>
      </c>
      <c r="D14">
        <v>663</v>
      </c>
      <c r="E14">
        <v>1520</v>
      </c>
    </row>
    <row r="15" spans="1:6" x14ac:dyDescent="0.25">
      <c r="A15" t="s">
        <v>5</v>
      </c>
      <c r="B15">
        <v>5001</v>
      </c>
      <c r="C15">
        <v>3760</v>
      </c>
      <c r="D15">
        <v>1966</v>
      </c>
      <c r="E15">
        <v>1658</v>
      </c>
    </row>
    <row r="16" spans="1:6" x14ac:dyDescent="0.25">
      <c r="A16" t="s">
        <v>6</v>
      </c>
      <c r="B16">
        <v>159</v>
      </c>
      <c r="C16">
        <v>149</v>
      </c>
      <c r="D16">
        <v>152</v>
      </c>
      <c r="E16">
        <v>154</v>
      </c>
    </row>
    <row r="17" spans="1:5" x14ac:dyDescent="0.25">
      <c r="A17" t="s">
        <v>7</v>
      </c>
      <c r="B17">
        <v>1803</v>
      </c>
      <c r="C17">
        <v>935</v>
      </c>
      <c r="D17">
        <v>806</v>
      </c>
      <c r="E17">
        <v>481</v>
      </c>
    </row>
    <row r="18" spans="1:5" x14ac:dyDescent="0.25">
      <c r="A18" t="s">
        <v>8</v>
      </c>
      <c r="B18">
        <v>140</v>
      </c>
      <c r="C18">
        <v>135</v>
      </c>
      <c r="D18">
        <v>136</v>
      </c>
      <c r="E18">
        <v>143</v>
      </c>
    </row>
    <row r="19" spans="1:5" x14ac:dyDescent="0.25">
      <c r="A19" t="s">
        <v>9</v>
      </c>
      <c r="B19">
        <v>358</v>
      </c>
      <c r="C19">
        <v>259</v>
      </c>
      <c r="D19">
        <v>242</v>
      </c>
      <c r="E19">
        <v>187</v>
      </c>
    </row>
    <row r="20" spans="1:5" x14ac:dyDescent="0.25">
      <c r="A20" t="s">
        <v>10</v>
      </c>
      <c r="B20">
        <v>25747</v>
      </c>
      <c r="C20">
        <v>14959</v>
      </c>
      <c r="D20">
        <v>22794</v>
      </c>
      <c r="E20">
        <v>13590</v>
      </c>
    </row>
    <row r="21" spans="1:5" x14ac:dyDescent="0.25">
      <c r="A21" t="s">
        <v>11</v>
      </c>
      <c r="B21">
        <v>314</v>
      </c>
      <c r="C21">
        <v>223</v>
      </c>
      <c r="D21">
        <v>248</v>
      </c>
      <c r="E21">
        <v>199</v>
      </c>
    </row>
    <row r="22" spans="1:5" x14ac:dyDescent="0.25">
      <c r="A22" t="s">
        <v>12</v>
      </c>
      <c r="B22">
        <v>8021</v>
      </c>
      <c r="C22">
        <v>1187</v>
      </c>
      <c r="D22">
        <v>9480</v>
      </c>
      <c r="E22">
        <v>967</v>
      </c>
    </row>
    <row r="24" spans="1:5" x14ac:dyDescent="0.25">
      <c r="A24" s="1" t="s">
        <v>25</v>
      </c>
      <c r="B24" s="1" t="s">
        <v>14</v>
      </c>
      <c r="C24" s="1" t="s">
        <v>15</v>
      </c>
      <c r="D24" s="1" t="s">
        <v>21</v>
      </c>
    </row>
    <row r="25" spans="1:5" x14ac:dyDescent="0.25">
      <c r="A25" t="s">
        <v>1</v>
      </c>
      <c r="B25" s="3">
        <f t="shared" ref="B25:D36" si="0">$B11/C11</f>
        <v>1.0489189515641986</v>
      </c>
      <c r="C25" s="3">
        <f t="shared" si="0"/>
        <v>1.1094927813977258</v>
      </c>
      <c r="D25" s="3">
        <f t="shared" si="0"/>
        <v>1.1100600792534834</v>
      </c>
    </row>
    <row r="26" spans="1:5" x14ac:dyDescent="0.25">
      <c r="A26" t="s">
        <v>2</v>
      </c>
      <c r="B26" s="3">
        <f t="shared" si="0"/>
        <v>1.1693448702101359</v>
      </c>
      <c r="C26" s="3">
        <f t="shared" si="0"/>
        <v>1.058165548098434</v>
      </c>
      <c r="D26" s="3">
        <f t="shared" si="0"/>
        <v>1.2190721649484537</v>
      </c>
    </row>
    <row r="27" spans="1:5" x14ac:dyDescent="0.25">
      <c r="A27" t="s">
        <v>3</v>
      </c>
      <c r="B27" s="3">
        <f t="shared" si="0"/>
        <v>1.018957345971564</v>
      </c>
      <c r="C27" s="3">
        <f t="shared" si="0"/>
        <v>1.0436893203883495</v>
      </c>
      <c r="D27" s="3">
        <f t="shared" si="0"/>
        <v>1.075</v>
      </c>
    </row>
    <row r="28" spans="1:5" x14ac:dyDescent="0.25">
      <c r="A28" t="s">
        <v>4</v>
      </c>
      <c r="B28" s="3">
        <f t="shared" si="0"/>
        <v>0.48636859323882226</v>
      </c>
      <c r="C28" s="3">
        <f t="shared" si="0"/>
        <v>1.3453996983408749</v>
      </c>
      <c r="D28" s="3">
        <f t="shared" si="0"/>
        <v>0.58684210526315794</v>
      </c>
    </row>
    <row r="29" spans="1:5" x14ac:dyDescent="0.25">
      <c r="A29" t="s">
        <v>5</v>
      </c>
      <c r="B29" s="3">
        <f t="shared" si="0"/>
        <v>1.3300531914893616</v>
      </c>
      <c r="C29" s="3">
        <f t="shared" si="0"/>
        <v>2.5437436419125126</v>
      </c>
      <c r="D29" s="3">
        <f t="shared" si="0"/>
        <v>3.0162846803377565</v>
      </c>
    </row>
    <row r="30" spans="1:5" x14ac:dyDescent="0.25">
      <c r="A30" t="s">
        <v>6</v>
      </c>
      <c r="B30" s="3">
        <f t="shared" si="0"/>
        <v>1.0671140939597314</v>
      </c>
      <c r="C30" s="3">
        <f t="shared" si="0"/>
        <v>1.0460526315789473</v>
      </c>
      <c r="D30" s="3">
        <f t="shared" si="0"/>
        <v>1.0324675324675325</v>
      </c>
    </row>
    <row r="31" spans="1:5" x14ac:dyDescent="0.25">
      <c r="A31" t="s">
        <v>7</v>
      </c>
      <c r="B31" s="3">
        <f t="shared" si="0"/>
        <v>1.9283422459893047</v>
      </c>
      <c r="C31" s="3">
        <f t="shared" si="0"/>
        <v>2.2369727047146402</v>
      </c>
      <c r="D31" s="3">
        <f t="shared" si="0"/>
        <v>3.7484407484407485</v>
      </c>
    </row>
    <row r="32" spans="1:5" x14ac:dyDescent="0.25">
      <c r="A32" t="s">
        <v>8</v>
      </c>
      <c r="B32" s="3">
        <f t="shared" si="0"/>
        <v>1.037037037037037</v>
      </c>
      <c r="C32" s="3">
        <f t="shared" si="0"/>
        <v>1.0294117647058822</v>
      </c>
      <c r="D32" s="3">
        <f t="shared" si="0"/>
        <v>0.97902097902097907</v>
      </c>
    </row>
    <row r="33" spans="1:4" x14ac:dyDescent="0.25">
      <c r="A33" t="s">
        <v>9</v>
      </c>
      <c r="B33" s="3">
        <f t="shared" si="0"/>
        <v>1.3822393822393821</v>
      </c>
      <c r="C33" s="3">
        <f t="shared" si="0"/>
        <v>1.4793388429752066</v>
      </c>
      <c r="D33" s="3">
        <f t="shared" si="0"/>
        <v>1.9144385026737969</v>
      </c>
    </row>
    <row r="34" spans="1:4" x14ac:dyDescent="0.25">
      <c r="A34" t="s">
        <v>10</v>
      </c>
      <c r="B34" s="3">
        <f t="shared" si="0"/>
        <v>1.7211712012835083</v>
      </c>
      <c r="C34" s="3">
        <f t="shared" si="0"/>
        <v>1.1295516363955427</v>
      </c>
      <c r="D34" s="3">
        <f t="shared" si="0"/>
        <v>1.8945548197203825</v>
      </c>
    </row>
    <row r="35" spans="1:4" x14ac:dyDescent="0.25">
      <c r="A35" t="s">
        <v>11</v>
      </c>
      <c r="B35" s="3">
        <f t="shared" si="0"/>
        <v>1.4080717488789238</v>
      </c>
      <c r="C35" s="3">
        <f t="shared" si="0"/>
        <v>1.2661290322580645</v>
      </c>
      <c r="D35" s="3">
        <f t="shared" si="0"/>
        <v>1.5778894472361809</v>
      </c>
    </row>
    <row r="36" spans="1:4" x14ac:dyDescent="0.25">
      <c r="A36" t="s">
        <v>12</v>
      </c>
      <c r="B36" s="3">
        <f t="shared" si="0"/>
        <v>6.7573715248525694</v>
      </c>
      <c r="C36" s="3">
        <f t="shared" si="0"/>
        <v>0.84609704641350214</v>
      </c>
      <c r="D36" s="3">
        <f t="shared" si="0"/>
        <v>8.2947259565667011</v>
      </c>
    </row>
    <row r="38" spans="1:4" x14ac:dyDescent="0.25">
      <c r="A38" s="1" t="s">
        <v>24</v>
      </c>
      <c r="B38" s="1" t="s">
        <v>14</v>
      </c>
      <c r="C38" s="1" t="s">
        <v>15</v>
      </c>
      <c r="D38" s="1" t="s">
        <v>21</v>
      </c>
    </row>
    <row r="39" spans="1:4" x14ac:dyDescent="0.25">
      <c r="A39" t="s">
        <v>1</v>
      </c>
      <c r="B39">
        <f>$B11-C11</f>
        <v>810</v>
      </c>
      <c r="C39">
        <f>$B11-D11</f>
        <v>1714</v>
      </c>
      <c r="D39">
        <f>$B11-E11</f>
        <v>1722</v>
      </c>
    </row>
    <row r="40" spans="1:4" x14ac:dyDescent="0.25">
      <c r="A40" t="s">
        <v>2</v>
      </c>
      <c r="B40">
        <f>$B12-C12</f>
        <v>274</v>
      </c>
      <c r="C40">
        <f>$B12-D12</f>
        <v>104</v>
      </c>
      <c r="D40">
        <f>$B12-E12</f>
        <v>340</v>
      </c>
    </row>
    <row r="41" spans="1:4" x14ac:dyDescent="0.25">
      <c r="A41" t="s">
        <v>3</v>
      </c>
      <c r="B41">
        <f>$B13-C13</f>
        <v>4</v>
      </c>
      <c r="C41">
        <f>$B13-D13</f>
        <v>9</v>
      </c>
      <c r="D41">
        <f>$B13-E13</f>
        <v>15</v>
      </c>
    </row>
    <row r="42" spans="1:4" x14ac:dyDescent="0.25">
      <c r="A42" t="s">
        <v>4</v>
      </c>
      <c r="B42">
        <f>$B14-C14</f>
        <v>-942</v>
      </c>
      <c r="C42">
        <f>$B14-D14</f>
        <v>229</v>
      </c>
      <c r="D42">
        <f>$B14-E14</f>
        <v>-628</v>
      </c>
    </row>
    <row r="43" spans="1:4" x14ac:dyDescent="0.25">
      <c r="A43" t="s">
        <v>5</v>
      </c>
      <c r="B43">
        <f>$B15-C15</f>
        <v>1241</v>
      </c>
      <c r="C43">
        <f>$B15-D15</f>
        <v>3035</v>
      </c>
      <c r="D43">
        <f>$B15-E15</f>
        <v>3343</v>
      </c>
    </row>
    <row r="44" spans="1:4" x14ac:dyDescent="0.25">
      <c r="A44" t="s">
        <v>6</v>
      </c>
      <c r="B44">
        <f>$B16-C16</f>
        <v>10</v>
      </c>
      <c r="C44">
        <f>$B16-D16</f>
        <v>7</v>
      </c>
      <c r="D44">
        <f>$B16-E16</f>
        <v>5</v>
      </c>
    </row>
    <row r="45" spans="1:4" x14ac:dyDescent="0.25">
      <c r="A45" t="s">
        <v>7</v>
      </c>
      <c r="B45">
        <f>$B17-C17</f>
        <v>868</v>
      </c>
      <c r="C45">
        <f>$B17-D17</f>
        <v>997</v>
      </c>
      <c r="D45">
        <f>$B17-E17</f>
        <v>1322</v>
      </c>
    </row>
    <row r="46" spans="1:4" x14ac:dyDescent="0.25">
      <c r="A46" t="s">
        <v>8</v>
      </c>
      <c r="B46">
        <f>$B18-C18</f>
        <v>5</v>
      </c>
      <c r="C46">
        <f>$B18-D18</f>
        <v>4</v>
      </c>
      <c r="D46">
        <f>$B18-E18</f>
        <v>-3</v>
      </c>
    </row>
    <row r="47" spans="1:4" x14ac:dyDescent="0.25">
      <c r="A47" t="s">
        <v>9</v>
      </c>
      <c r="B47">
        <f>$B19-C19</f>
        <v>99</v>
      </c>
      <c r="C47">
        <f>$B19-D19</f>
        <v>116</v>
      </c>
      <c r="D47">
        <f>$B19-E19</f>
        <v>171</v>
      </c>
    </row>
    <row r="48" spans="1:4" x14ac:dyDescent="0.25">
      <c r="A48" t="s">
        <v>10</v>
      </c>
      <c r="B48">
        <f>$B20-C20</f>
        <v>10788</v>
      </c>
      <c r="C48">
        <f>$B20-D20</f>
        <v>2953</v>
      </c>
      <c r="D48">
        <f>$B20-E20</f>
        <v>12157</v>
      </c>
    </row>
    <row r="49" spans="1:4" x14ac:dyDescent="0.25">
      <c r="A49" t="s">
        <v>11</v>
      </c>
      <c r="B49">
        <f>$B21-C21</f>
        <v>91</v>
      </c>
      <c r="C49">
        <f>$B21-D21</f>
        <v>66</v>
      </c>
      <c r="D49">
        <f>$B21-E21</f>
        <v>115</v>
      </c>
    </row>
    <row r="50" spans="1:4" x14ac:dyDescent="0.25">
      <c r="A50" t="s">
        <v>12</v>
      </c>
      <c r="B50">
        <f>$B22-C22</f>
        <v>6834</v>
      </c>
      <c r="C50">
        <f>$B22-D22</f>
        <v>-1459</v>
      </c>
      <c r="D50">
        <f>$B22-E22</f>
        <v>7054</v>
      </c>
    </row>
  </sheetData>
  <sortState ref="A39:D50">
    <sortCondition descending="1" ref="D40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iostream</dc:creator>
  <cp:lastModifiedBy>iostream</cp:lastModifiedBy>
  <cp:lastPrinted>2013-10-22T13:12:39Z</cp:lastPrinted>
  <dcterms:created xsi:type="dcterms:W3CDTF">2013-10-22T12:00:01Z</dcterms:created>
  <dcterms:modified xsi:type="dcterms:W3CDTF">2013-10-22T13:32:45Z</dcterms:modified>
</cp:coreProperties>
</file>